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fileRecoveryPr repairLoad="1"/>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L10"/>
  <c r="L11"/>
  <c r="L12"/>
  <c r="L13"/>
  <c r="L14"/>
  <c r="L15"/>
  <c r="L16"/>
  <c r="L17"/>
  <c r="L18"/>
  <c r="L19"/>
  <c r="L20"/>
  <c r="L21"/>
  <c r="L22"/>
  <c r="L23"/>
  <c r="L24"/>
  <c r="L25"/>
  <c r="L26"/>
  <c r="L27"/>
  <c r="L28"/>
  <c r="L29"/>
  <c r="L30"/>
  <c r="L31"/>
  <c r="L32"/>
  <c r="L33"/>
  <c r="L34"/>
  <c r="L35"/>
  <c r="L36"/>
  <c r="L37"/>
  <c r="L38"/>
  <c r="L39"/>
  <c r="L40"/>
  <c r="L41"/>
  <c r="L42"/>
  <c r="L43"/>
  <c r="H2" l="1"/>
  <c r="H1"/>
</calcChain>
</file>

<file path=xl/sharedStrings.xml><?xml version="1.0" encoding="utf-8"?>
<sst xmlns="http://schemas.openxmlformats.org/spreadsheetml/2006/main" count="83" uniqueCount="72">
  <si>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</si>
  <si>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</si>
  <si>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</si>
  <si>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</si>
  <si>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</si>
  <si>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</si>
  <si>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</si>
  <si>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</si>
  <si>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</si>
  <si>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</si>
  <si>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</si>
  <si>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</si>
  <si>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</si>
  <si>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</si>
  <si>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</si>
  <si>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</si>
  <si>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</si>
  <si>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</si>
  <si>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</si>
  <si>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</si>
  <si>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</si>
  <si>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</si>
  <si>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</si>
  <si>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</si>
  <si>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</si>
  <si>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</si>
  <si>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</si>
  <si>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</si>
  <si>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</si>
  <si>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</si>
  <si>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</si>
  <si>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</si>
  <si>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</si>
  <si>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</si>
  <si>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</si>
  <si>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</si>
  <si>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</si>
  <si>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</si>
  <si>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</si>
  <si>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</si>
  <si>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</si>
  <si>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</si>
  <si>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</si>
  <si>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</si>
  <si>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</si>
  <si>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</si>
  <si>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</si>
  <si>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</si>
  <si>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</si>
  <si>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</si>
  <si>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</si>
  <si>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</si>
  <si>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</si>
  <si>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</si>
  <si>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</si>
  <si>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</si>
  <si>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</si>
  <si>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</si>
  <si>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</si>
  <si>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</si>
  <si>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</si>
  <si>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</si>
  <si>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</si>
  <si>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241229625000002</t>
  </si>
  <si>
    <t>241229625000003</t>
  </si>
  <si>
    <t>C. Juan Ricardo Ortiz Presente.-</t>
  </si>
  <si>
    <t>1.- Informar horario laboral de la C. Velia Guadalupe Castro Granjas. 2.- solicitó el Currículum Vitae de la C. Velia Guadalupe Castro Granjas. 3.- Que vínculo familiar tiene la C. Velia Castro Granja con el Director General del IEEA Prof. José Luis Castro Castillo. 5:- Se solicita agregar a la contestación título profesional que ostenta la C. Velia Castro Granjas. 6.- Informar si puede estar en dos dependencias laborando : en el Municipio de Soledad de Graciano Sánchez y en el IEEA</t>
  </si>
  <si>
    <t>C. Juan Ricardo Ortiz Presente.- Por medio del presente, me permito adjuntarle respuesta a la solicitud de información número de folio 241229625000001 interpuesta por usted, el día 11 de febrero de 2025 a través de SISAI 2.0 de la PNT. Sin más por el momento, envío un cordial saludo. ATENTAMENTE Lic. Jesús Agustín Martínez Morales Titular de la Unidad de Transparencia.</t>
  </si>
  <si>
    <t xml:space="preserve">Comité Padres de Familia </t>
  </si>
  <si>
    <t>Hace unos meses solicitamos las constancias de capacitación de la Directora General y la respuesta fue que dichas constancias estaban en trámite. Por lo que ahora solicitamos nuevamente las constancias de todas las capacitaciones que a llevado a cabo la Directora General desde octubre 2023 a la fecha de hoy. Solicitamos el Currículo Vitae en versión pública de la Trabajadora Social Alma</t>
  </si>
  <si>
    <t>Cynthia Guardado</t>
  </si>
  <si>
    <t>La que suscribe C. Cynthia Guardado. Reciban un cordial saludo, asi mismo que es de mi interés obtener la siguiente información para saber si cuentan con Seguro de Vida y Seguro de Parque Vehicular en caso de contar les pido de la manera me compartan lo que solicito con el fin de poder obtener la siguiente información para estar en igualdad de condiciones de participación que la compañía que actualmente brinda el servicio y de esta forma poder apreciar el riesgo buscando poder realizar un estudio de vulnerabilidad adecuado y poder ofertar una prima que resulte más conveniente a la convocante en cuanto a precios, pero con las mismas características solicitadas en las bases del próximo proceso de licitación. Seguro de Vida: 1.Nombre de la aseguradora actual 2. Vigencia del seguro con el que cuentan 3.Monto Adjudicado. 4. La adjudicación la realizan mediante licitación publica o adjudicación directa?. De ser adjudicación directa agregar acta. De ser su respuesta licitación publica, favor de compartir los siguientes puntos; -Bases del proceso con el cual se adquirió este seguro. - Actas del proceso: Junta de aclaraciones, acta de presentación de propuestas y acta de fallo. - Contrato mediante el cual se formaliza la compra. - Caratula de póliza global y/o pólizas individuales en archivo PDF -Acta de fallo Seguro de Parque Vehicular: 1.Nombre de la aseguradora actual 2. Vigencia del seguro con el que cuentan 3. La adjudicación la realizan mediante licitación publica o adjudicación directa?. De ser adjudicación directa agregar acta. De ser su respuesta licitación publica, favor de compartir los siguientes puntos; -Bases del proceso con el cual se adquirió este seguro. - Actas del proceso: Junta de aclaraciones, acta de presentación de propuestas y acta de fallo. - Contrato mediante el cual se formaliza la compra. - Caratula de póliza global y/o pólizas individuales en archivo PDF -Acta de fallo Sin mas por el momento, me despido, gracias por su atención quedo al pendiente.</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</si>
</sst>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2" t="s">
        <v>2</v>
      </c>
      <c r="D1" s="42"/>
      <c r="E1" s="42"/>
    </row>
    <row r="2" spans="1:5" ht="85.5" customHeight="1">
      <c r="A2" s="14">
        <v>34</v>
      </c>
      <c r="B2" s="14" t="s">
        <v>3</v>
      </c>
      <c r="C2" s="41" t="s">
        <v>4</v>
      </c>
      <c r="D2" s="41"/>
      <c r="E2" s="41"/>
    </row>
    <row r="3" spans="1:5" ht="64.5" customHeight="1">
      <c r="A3" s="14">
        <v>54</v>
      </c>
      <c r="B3" s="14" t="s">
        <v>5</v>
      </c>
      <c r="C3" s="41" t="s">
        <v>6</v>
      </c>
      <c r="D3" s="41"/>
      <c r="E3" s="41"/>
    </row>
    <row r="4" spans="1:5" ht="69" customHeight="1">
      <c r="A4" s="14">
        <v>54</v>
      </c>
      <c r="B4" s="14" t="s">
        <v>7</v>
      </c>
      <c r="C4" s="41" t="s">
        <v>8</v>
      </c>
      <c r="D4" s="41"/>
      <c r="E4" s="41"/>
    </row>
    <row r="10" spans="1:5" ht="15.75">
      <c r="B10" s="40" t="s">
        <v>46</v>
      </c>
      <c r="C10" s="40"/>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4" t="s">
        <v>60</v>
      </c>
    </row>
    <row r="23" spans="2:3">
      <c r="B23" s="12">
        <v>11</v>
      </c>
      <c r="C23" s="11" t="s">
        <v>61</v>
      </c>
    </row>
    <row r="24" spans="2:3">
      <c r="B24" s="38">
        <v>12</v>
      </c>
      <c r="C24" s="39" t="s">
        <v>59</v>
      </c>
    </row>
    <row r="26" spans="2:3" ht="15.75">
      <c r="B26" s="40" t="s">
        <v>45</v>
      </c>
      <c r="C26" s="40"/>
    </row>
    <row r="28" spans="2:3">
      <c r="B28" s="24" t="s">
        <v>20</v>
      </c>
      <c r="C28" s="11" t="s">
        <v>10</v>
      </c>
    </row>
    <row r="29" spans="2:3">
      <c r="B29" s="12">
        <v>1</v>
      </c>
      <c r="C29" s="11" t="s">
        <v>21</v>
      </c>
    </row>
    <row r="30" spans="2:3">
      <c r="B30" s="12">
        <v>2</v>
      </c>
      <c r="C30" s="11" t="s">
        <v>22</v>
      </c>
    </row>
    <row r="31" spans="2:3">
      <c r="B31" s="12">
        <v>3</v>
      </c>
      <c r="C31" s="11" t="s">
        <v>23</v>
      </c>
    </row>
    <row r="34" spans="2:3" ht="15.75">
      <c r="B34" s="40" t="s">
        <v>47</v>
      </c>
      <c r="C34" s="40"/>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4" t="s">
        <v>52</v>
      </c>
    </row>
    <row r="42" spans="2:3">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7"/>
  <sheetViews>
    <sheetView showGridLines="0" tabSelected="1" zoomScale="90" zoomScaleNormal="90" workbookViewId="0">
      <selection activeCell="F11" sqref="F11"/>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3</v>
      </c>
      <c r="C1" s="45" t="s">
        <v>25</v>
      </c>
      <c r="D1" s="46"/>
      <c r="F1" s="3" t="s">
        <v>26</v>
      </c>
      <c r="G1" s="9" t="s">
        <v>27</v>
      </c>
      <c r="H1" s="8">
        <f>COUNTIF(Formato!$L$10:$L$43,B1)</f>
        <v>2</v>
      </c>
      <c r="I1" s="47" t="s">
        <v>28</v>
      </c>
      <c r="J1" s="48"/>
      <c r="K1" s="48"/>
      <c r="L1" s="48"/>
    </row>
    <row r="2" spans="1:16" ht="29.25" customHeight="1" thickBot="1">
      <c r="B2" s="22" t="str">
        <f>IF(B1&gt;0, CHOOSE(B1,"Enero", "Febrero", "Marzo", "Abril", "Mayo", "Junio", "Julio", "Agosto","Septiembre","Octubre","Noviembre","Diciembre"),"Escriba arriba número de mes a reportar")</f>
        <v>Marzo</v>
      </c>
      <c r="F2" s="4"/>
      <c r="G2" s="10" t="s">
        <v>29</v>
      </c>
      <c r="H2" s="8">
        <f>COUNTIF(Formato!$M$10:$M$43,B1)</f>
        <v>1</v>
      </c>
      <c r="I2" s="47" t="s">
        <v>30</v>
      </c>
      <c r="J2" s="48"/>
      <c r="K2" s="48"/>
      <c r="L2" s="48"/>
    </row>
    <row r="3" spans="1:16" ht="18.75" thickBot="1">
      <c r="A3" s="3" t="s">
        <v>31</v>
      </c>
      <c r="B3" s="21">
        <v>2025</v>
      </c>
      <c r="D3" s="4"/>
      <c r="E3" s="16"/>
      <c r="F3" s="15"/>
      <c r="M3" s="25" t="s">
        <v>32</v>
      </c>
      <c r="N3" s="36"/>
    </row>
    <row r="4" spans="1:16" ht="32.25" customHeight="1">
      <c r="M4" s="26">
        <v>1</v>
      </c>
      <c r="N4" s="37" t="s">
        <v>33</v>
      </c>
    </row>
    <row r="5" spans="1:16" ht="77.25" thickBot="1">
      <c r="F5" s="11"/>
      <c r="M5" s="27">
        <v>2</v>
      </c>
      <c r="N5" s="35" t="s">
        <v>34</v>
      </c>
    </row>
    <row r="6" spans="1:16" ht="18" customHeight="1">
      <c r="A6" s="44" t="s">
        <v>35</v>
      </c>
      <c r="B6" s="44"/>
      <c r="C6" s="44"/>
      <c r="D6" s="44"/>
      <c r="E6" s="44"/>
      <c r="F6" s="44"/>
      <c r="G6" s="44"/>
      <c r="H6" s="44"/>
      <c r="I6" s="44"/>
    </row>
    <row r="7" spans="1:16">
      <c r="D7" s="49" t="s">
        <v>62</v>
      </c>
      <c r="E7" s="49"/>
      <c r="F7" s="49"/>
    </row>
    <row r="9" spans="1:16" s="2" customFormat="1" ht="44.25" customHeight="1" thickBot="1">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c r="A10" s="50">
        <v>241229625000001</v>
      </c>
      <c r="B10" s="28" t="s">
        <v>65</v>
      </c>
      <c r="C10" s="29">
        <v>45700</v>
      </c>
      <c r="D10" s="30" t="s">
        <v>66</v>
      </c>
      <c r="E10" s="28" t="s">
        <v>23</v>
      </c>
      <c r="F10" s="30" t="s">
        <v>59</v>
      </c>
      <c r="G10" s="29">
        <v>45727</v>
      </c>
      <c r="H10" s="52" t="s">
        <v>67</v>
      </c>
      <c r="I10" s="30">
        <v>0</v>
      </c>
      <c r="J10" s="30" t="s">
        <v>49</v>
      </c>
      <c r="K10" s="30">
        <v>0</v>
      </c>
      <c r="L10" s="5">
        <f>IF(Formato!$C10&lt;&gt;"",MONTH(C10),"")</f>
        <v>2</v>
      </c>
      <c r="M10" s="6">
        <f>IF(Formato!$G10&lt;&gt;"",MONTH(G10),"")</f>
        <v>3</v>
      </c>
      <c r="P10" s="11"/>
    </row>
    <row r="11" spans="1:16" ht="15">
      <c r="A11" s="28" t="s">
        <v>63</v>
      </c>
      <c r="B11" s="51" t="s">
        <v>68</v>
      </c>
      <c r="C11" s="29">
        <v>45734</v>
      </c>
      <c r="D11" s="30" t="s">
        <v>69</v>
      </c>
      <c r="E11" s="28" t="s">
        <v>22</v>
      </c>
      <c r="F11" s="30" t="s">
        <v>14</v>
      </c>
      <c r="G11" s="29"/>
      <c r="H11" s="29"/>
      <c r="I11" s="30"/>
      <c r="J11" s="30"/>
      <c r="K11" s="30"/>
      <c r="L11" s="5">
        <f>IF(Formato!$C11&lt;&gt;"",MONTH(C11),"")</f>
        <v>3</v>
      </c>
      <c r="M11" s="6" t="str">
        <f>IF(Formato!$G11&lt;&gt;"",MONTH(G11),"")</f>
        <v/>
      </c>
      <c r="P11" s="11"/>
    </row>
    <row r="12" spans="1:16" ht="15">
      <c r="A12" s="28" t="s">
        <v>64</v>
      </c>
      <c r="B12" s="51" t="s">
        <v>70</v>
      </c>
      <c r="C12" s="29">
        <v>45742</v>
      </c>
      <c r="D12" s="30" t="s">
        <v>71</v>
      </c>
      <c r="E12" s="28" t="s">
        <v>22</v>
      </c>
      <c r="F12" s="30" t="s">
        <v>59</v>
      </c>
      <c r="G12" s="29"/>
      <c r="H12" s="29"/>
      <c r="I12" s="30"/>
      <c r="J12" s="30"/>
      <c r="K12" s="30"/>
      <c r="L12" s="5">
        <f>IF(Formato!$C12&lt;&gt;"",MONTH(C12),"")</f>
        <v>3</v>
      </c>
      <c r="M12" s="6" t="str">
        <f>IF(Formato!$G12&lt;&gt;"",MONTH(G12),"")</f>
        <v/>
      </c>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18" t="str">
        <f>IF(Formato!$C43&lt;&gt;"",MONTH(C43),"")</f>
        <v/>
      </c>
      <c r="M43" s="19" t="str">
        <f>IF(Formato!$G43&lt;&gt;"",MONTH(G43),"")</f>
        <v/>
      </c>
    </row>
    <row r="45" spans="1:14">
      <c r="B45" s="1"/>
      <c r="C45" s="1"/>
      <c r="D45" s="1"/>
      <c r="E45" s="1"/>
    </row>
    <row r="46" spans="1:14">
      <c r="M46" s="20" t="s">
        <v>43</v>
      </c>
    </row>
    <row r="47" spans="1:14" ht="39.75" customHeight="1">
      <c r="M47" s="43" t="s">
        <v>44</v>
      </c>
      <c r="N47" s="43"/>
    </row>
  </sheetData>
  <sheetProtection selectLockedCells="1"/>
  <mergeCells count="6">
    <mergeCell ref="M47:N47"/>
    <mergeCell ref="A6:I6"/>
    <mergeCell ref="C1:D1"/>
    <mergeCell ref="I1:L1"/>
    <mergeCell ref="I2:L2"/>
    <mergeCell ref="D7:F7"/>
  </mergeCells>
  <phoneticPr fontId="3" type="noConversion"/>
  <dataValidations count="4">
    <dataValidation type="list" allowBlank="1" showInputMessage="1" showErrorMessage="1" sqref="F10:F43">
      <formula1>CRespuestas</formula1>
    </dataValidation>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revision/>
  <dcterms:created xsi:type="dcterms:W3CDTF">2017-10-19T22:18:57Z</dcterms:created>
  <dcterms:modified xsi:type="dcterms:W3CDTF">2025-04-07T15:35:08Z</dcterms:modified>
</cp:coreProperties>
</file>